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cumento Transparencia\2026\4 ABRIL 2026\"/>
    </mc:Choice>
  </mc:AlternateContent>
  <xr:revisionPtr revIDLastSave="0" documentId="13_ncr:1_{CFBDDED8-AFCA-445E-9962-0DF477A2AADE}" xr6:coauthVersionLast="47" xr6:coauthVersionMax="47" xr10:uidLastSave="{00000000-0000-0000-0000-000000000000}"/>
  <bookViews>
    <workbookView xWindow="-120" yWindow="-120" windowWidth="29040" windowHeight="15840" xr2:uid="{ED23AC4B-3266-46BE-99C9-8C043E937649}"/>
  </bookViews>
  <sheets>
    <sheet name="Ingresos según origen" sheetId="8" r:id="rId1"/>
  </sheets>
  <externalReferences>
    <externalReference r:id="rId2"/>
  </externalReferences>
  <definedNames>
    <definedName name="_xlnm.Print_Area" localSheetId="0">'Ingresos según origen'!$A$1:$E$53</definedName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33" i="8"/>
  <c r="D41" i="8"/>
  <c r="D42" i="8" l="1"/>
</calcChain>
</file>

<file path=xl/sharedStrings.xml><?xml version="1.0" encoding="utf-8"?>
<sst xmlns="http://schemas.openxmlformats.org/spreadsheetml/2006/main" count="41" uniqueCount="40">
  <si>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</si>
  <si>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</si>
  <si>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</si>
  <si>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</si>
  <si>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</si>
  <si>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</si>
  <si>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</si>
  <si>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</si>
  <si>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MONUMENTAL</t>
  </si>
  <si>
    <t>HUMANO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</si>
  <si>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</si>
  <si>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</si>
  <si>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</si>
  <si>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</si>
  <si>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</si>
  <si>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 xml:space="preserve">Total General </t>
  </si>
  <si>
    <t xml:space="preserve">Valor de Transferencia o Cheque </t>
  </si>
  <si>
    <t>Origen</t>
  </si>
  <si>
    <t xml:space="preserve">Comportamiento de Ingresos Percibidos Segregados según Origen </t>
  </si>
  <si>
    <t>SIMAG</t>
  </si>
  <si>
    <t>APS</t>
  </si>
  <si>
    <t>RENACER</t>
  </si>
  <si>
    <t>SEMMA</t>
  </si>
  <si>
    <t>PRIMERA DE HUMANO</t>
  </si>
  <si>
    <t>CMD</t>
  </si>
  <si>
    <t>Otros ingresos no identificados precedentemente</t>
  </si>
  <si>
    <t>Atenciones a pacientes</t>
  </si>
  <si>
    <t>FUTURO</t>
  </si>
  <si>
    <t>COIN</t>
  </si>
  <si>
    <t>Contador (a)</t>
  </si>
  <si>
    <t>Aprobado por:</t>
  </si>
  <si>
    <t>GMA</t>
  </si>
  <si>
    <t>ARS RESERVAS</t>
  </si>
  <si>
    <t>Atencion a Extranjeros</t>
  </si>
  <si>
    <t>SENASA ODONTOLOGIA</t>
  </si>
  <si>
    <t>ASEMAP</t>
  </si>
  <si>
    <t>Drirector (a):</t>
  </si>
  <si>
    <t>Administrador (a)</t>
  </si>
  <si>
    <t>META SALUD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</si>
  <si>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Jose Manuel Rodriguez Jimenes </t>
    </r>
    <r>
      <rPr>
        <b/>
        <sz val="11"/>
        <color theme="1"/>
        <rFont val="Calibri"/>
        <family val="2"/>
        <scheme val="minor"/>
      </rPr>
      <t xml:space="preserve">   Mes: Abril Año: 2026         SRS: OZAMA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</si>
</sst>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_(&quot;RD$&quot;* #.00.;_(&quot;RD$&quot;* \(#.00.;_(&quot;RD$&quot;* &quot;-&quot;??_);_(@_ⴆ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0" fillId="2" borderId="5" xfId="0" applyFill="1" applyBorder="1" applyAlignment="1">
      <alignment vertical="center" wrapText="1"/>
    </xf>
    <xf numFmtId="166" fontId="0" fillId="2" borderId="1" xfId="1" applyFont="1" applyFill="1" applyBorder="1"/>
    <xf numFmtId="0" fontId="0" fillId="2" borderId="1" xfId="0" applyFill="1" applyBorder="1"/>
    <xf numFmtId="2" fontId="0" fillId="2" borderId="0" xfId="1" applyNumberFormat="1" applyFont="1" applyFill="1" applyBorder="1"/>
    <xf numFmtId="164" fontId="0" fillId="2" borderId="0" xfId="0" applyNumberFormat="1" applyFill="1"/>
    <xf numFmtId="0" fontId="6" fillId="2" borderId="1" xfId="0" applyFont="1" applyFill="1" applyBorder="1"/>
    <xf numFmtId="1" fontId="0" fillId="2" borderId="0" xfId="0" applyNumberFormat="1" applyFill="1"/>
    <xf numFmtId="166" fontId="0" fillId="2" borderId="0" xfId="1" applyFont="1" applyFill="1" applyBorder="1"/>
    <xf numFmtId="166" fontId="0" fillId="2" borderId="1" xfId="0" applyNumberFormat="1" applyFill="1" applyBorder="1"/>
    <xf numFmtId="2" fontId="0" fillId="2" borderId="0" xfId="0" applyNumberFormat="1" applyFill="1"/>
    <xf numFmtId="167" fontId="0" fillId="2" borderId="0" xfId="0" applyNumberFormat="1" applyFill="1"/>
    <xf numFmtId="168" fontId="0" fillId="2" borderId="1" xfId="7" applyNumberFormat="1" applyFont="1" applyFill="1" applyBorder="1"/>
    <xf numFmtId="43" fontId="0" fillId="2" borderId="0" xfId="7" applyFont="1" applyFill="1"/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10" xfId="0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6" fontId="3" fillId="3" borderId="1" xfId="1" applyFont="1" applyFill="1" applyBorder="1"/>
    <xf numFmtId="0" fontId="8" fillId="2" borderId="0" xfId="0" applyFont="1" applyFill="1" applyAlignment="1">
      <alignment horizontal="center"/>
    </xf>
    <xf numFmtId="166" fontId="8" fillId="3" borderId="1" xfId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8">
    <cellStyle name="Millares" xfId="7" builtinId="3"/>
    <cellStyle name="Millares 2" xfId="4" xr:uid="{8DFAFF78-E71D-4DD8-A78F-E1B6B498FA7B}"/>
    <cellStyle name="Millares 2 4" xfId="2" xr:uid="{29FAED49-059A-4A3B-89CD-2DCCB9501B27}"/>
    <cellStyle name="Moneda" xfId="1" builtinId="4"/>
    <cellStyle name="Moneda 2" xfId="6" xr:uid="{62EABCC1-8929-4326-ACD7-90DFDC8A6B88}"/>
    <cellStyle name="Normal" xfId="0" builtinId="0"/>
    <cellStyle name="Normal 2" xfId="5" xr:uid="{69D0A1B8-0018-49E0-BF5B-1DD6B7EF5D64}"/>
    <cellStyle name="Normal 2 2" xfId="3" xr:uid="{A0D96611-8189-41CE-ABF7-63FE9B6C7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538967</xdr:colOff>
      <xdr:row>8</xdr:row>
      <xdr:rowOff>48838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78926F-49EC-7C98-C9D0-A3499930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3145809" cy="810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DBFB-74D8-4A6A-A036-B5D23FCA0D27}">
  <sheetPr>
    <pageSetUpPr fitToPage="1"/>
  </sheetPr>
  <dimension ref="B9:K53"/>
  <sheetViews>
    <sheetView tabSelected="1" view="pageBreakPreview" zoomScale="90" zoomScaleNormal="95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8.5703125" style="1" customWidth="1"/>
    <col min="2" max="2" width="39" style="1" customWidth="1"/>
    <col min="3" max="3" width="104.5703125" style="1" customWidth="1"/>
    <col min="4" max="4" width="46.140625" style="1" customWidth="1"/>
    <col min="5" max="5" width="17.7109375" style="1" bestFit="1" customWidth="1"/>
    <col min="6" max="6" width="12.28515625" style="1" bestFit="1" customWidth="1"/>
    <col min="7" max="7" width="11.42578125" style="1"/>
    <col min="8" max="8" width="17.7109375" style="1" bestFit="1" customWidth="1"/>
    <col min="9" max="9" width="12.28515625" style="1" bestFit="1" customWidth="1"/>
    <col min="10" max="16384" width="11.42578125" style="1"/>
  </cols>
  <sheetData>
    <row r="9" spans="2:11" ht="15" customHeight="1" x14ac:dyDescent="0.3">
      <c r="B9" s="32" t="s">
        <v>0</v>
      </c>
      <c r="C9" s="32"/>
      <c r="D9" s="32"/>
    </row>
    <row r="10" spans="2:11" ht="14.25" customHeight="1" x14ac:dyDescent="0.25">
      <c r="B10" s="33" t="s">
        <v>1</v>
      </c>
      <c r="C10" s="33"/>
      <c r="D10" s="33"/>
    </row>
    <row r="11" spans="2:11" x14ac:dyDescent="0.25">
      <c r="B11" s="34" t="s">
        <v>18</v>
      </c>
      <c r="C11" s="34"/>
      <c r="D11" s="34"/>
    </row>
    <row r="12" spans="2:11" ht="15.75" thickBot="1" x14ac:dyDescent="0.3">
      <c r="B12" s="35" t="s">
        <v>39</v>
      </c>
      <c r="C12" s="35"/>
      <c r="D12" s="35"/>
    </row>
    <row r="13" spans="2:11" x14ac:dyDescent="0.25">
      <c r="B13" s="25" t="s">
        <v>17</v>
      </c>
      <c r="C13" s="26" t="s">
        <v>2</v>
      </c>
      <c r="D13" s="27" t="s">
        <v>16</v>
      </c>
    </row>
    <row r="14" spans="2:11" x14ac:dyDescent="0.25">
      <c r="B14" s="2" t="s">
        <v>3</v>
      </c>
      <c r="C14" s="3" t="s">
        <v>4</v>
      </c>
      <c r="D14" s="4">
        <v>1799941.74</v>
      </c>
    </row>
    <row r="15" spans="2:11" x14ac:dyDescent="0.25">
      <c r="B15" s="36" t="s">
        <v>5</v>
      </c>
      <c r="C15" s="37"/>
      <c r="D15" s="28">
        <f>+D14</f>
        <v>1799941.74</v>
      </c>
    </row>
    <row r="16" spans="2:11" x14ac:dyDescent="0.25">
      <c r="B16" s="38"/>
      <c r="C16" s="5" t="s">
        <v>6</v>
      </c>
      <c r="D16" s="4">
        <v>792779</v>
      </c>
      <c r="F16" s="6"/>
      <c r="K16" s="7"/>
    </row>
    <row r="17" spans="2:11" x14ac:dyDescent="0.25">
      <c r="B17" s="39"/>
      <c r="C17" s="5" t="s">
        <v>7</v>
      </c>
      <c r="D17" s="4">
        <v>833366.43</v>
      </c>
      <c r="F17" s="6"/>
      <c r="K17" s="7"/>
    </row>
    <row r="18" spans="2:11" x14ac:dyDescent="0.25">
      <c r="B18" s="39"/>
      <c r="C18" s="5" t="s">
        <v>34</v>
      </c>
      <c r="D18" s="4"/>
      <c r="F18" s="6"/>
      <c r="K18" s="7"/>
    </row>
    <row r="19" spans="2:11" x14ac:dyDescent="0.25">
      <c r="B19" s="39"/>
      <c r="C19" s="5" t="s">
        <v>38</v>
      </c>
      <c r="D19" s="4">
        <v>0</v>
      </c>
      <c r="F19" s="6"/>
      <c r="K19" s="7"/>
    </row>
    <row r="20" spans="2:11" x14ac:dyDescent="0.25">
      <c r="B20" s="39"/>
      <c r="C20" s="8" t="s">
        <v>20</v>
      </c>
      <c r="D20" s="4">
        <v>40141.11</v>
      </c>
      <c r="F20" s="6"/>
      <c r="K20" s="7"/>
    </row>
    <row r="21" spans="2:11" x14ac:dyDescent="0.25">
      <c r="B21" s="39"/>
      <c r="C21" s="8" t="s">
        <v>22</v>
      </c>
      <c r="D21" s="4">
        <v>63677.09</v>
      </c>
      <c r="F21" s="6"/>
      <c r="K21" s="7"/>
    </row>
    <row r="22" spans="2:11" x14ac:dyDescent="0.25">
      <c r="B22" s="39"/>
      <c r="C22" s="8" t="s">
        <v>31</v>
      </c>
      <c r="D22" s="4">
        <v>0</v>
      </c>
      <c r="F22" s="6"/>
      <c r="K22" s="7"/>
    </row>
    <row r="23" spans="2:11" x14ac:dyDescent="0.25">
      <c r="B23" s="39"/>
      <c r="C23" s="5" t="s">
        <v>27</v>
      </c>
      <c r="D23" s="4">
        <v>67646.05</v>
      </c>
      <c r="F23" s="6"/>
      <c r="K23" s="7"/>
    </row>
    <row r="24" spans="2:11" x14ac:dyDescent="0.25">
      <c r="B24" s="39"/>
      <c r="C24" s="5" t="s">
        <v>28</v>
      </c>
      <c r="D24" s="4">
        <v>18600</v>
      </c>
      <c r="F24" s="6"/>
      <c r="G24" s="9"/>
      <c r="H24" s="10"/>
      <c r="K24" s="7"/>
    </row>
    <row r="25" spans="2:11" x14ac:dyDescent="0.25">
      <c r="B25" s="39"/>
      <c r="C25" s="5" t="s">
        <v>35</v>
      </c>
      <c r="D25" s="4"/>
      <c r="F25" s="6"/>
      <c r="G25" s="9"/>
      <c r="H25" s="10"/>
      <c r="K25" s="7"/>
    </row>
    <row r="26" spans="2:11" x14ac:dyDescent="0.25">
      <c r="B26" s="39"/>
      <c r="C26" s="8" t="s">
        <v>24</v>
      </c>
      <c r="D26" s="11">
        <v>0</v>
      </c>
      <c r="F26" s="12"/>
    </row>
    <row r="27" spans="2:11" x14ac:dyDescent="0.25">
      <c r="B27" s="39"/>
      <c r="C27" s="8" t="s">
        <v>32</v>
      </c>
      <c r="D27" s="11">
        <v>44344.72</v>
      </c>
      <c r="F27" s="12"/>
    </row>
    <row r="28" spans="2:11" x14ac:dyDescent="0.25">
      <c r="B28" s="39"/>
      <c r="C28" s="8" t="s">
        <v>19</v>
      </c>
      <c r="D28" s="11">
        <v>0</v>
      </c>
      <c r="F28" s="12"/>
    </row>
    <row r="29" spans="2:11" x14ac:dyDescent="0.25">
      <c r="B29" s="39"/>
      <c r="C29" s="8" t="s">
        <v>8</v>
      </c>
      <c r="D29" s="4">
        <v>12791.12</v>
      </c>
      <c r="F29" s="6"/>
    </row>
    <row r="30" spans="2:11" x14ac:dyDescent="0.25">
      <c r="B30" s="39"/>
      <c r="C30" s="8" t="s">
        <v>21</v>
      </c>
      <c r="D30" s="4">
        <v>213658.02</v>
      </c>
      <c r="F30" s="6"/>
    </row>
    <row r="31" spans="2:11" x14ac:dyDescent="0.25">
      <c r="B31" s="39"/>
      <c r="C31" s="8" t="s">
        <v>23</v>
      </c>
      <c r="D31" s="4">
        <v>148064.39000000001</v>
      </c>
      <c r="F31" s="6"/>
    </row>
    <row r="32" spans="2:11" x14ac:dyDescent="0.25">
      <c r="B32" s="40"/>
      <c r="C32" s="8" t="s">
        <v>9</v>
      </c>
      <c r="D32" s="4">
        <v>0</v>
      </c>
      <c r="F32" s="6"/>
    </row>
    <row r="33" spans="2:8" x14ac:dyDescent="0.25">
      <c r="B33" s="36" t="s">
        <v>5</v>
      </c>
      <c r="C33" s="37"/>
      <c r="D33" s="28">
        <f>+D16+D17+D18+D19+D20+D21+D22+D23+D24+D25+D26+D27+D28+D29+D30+D31+D32</f>
        <v>2235067.9300000006</v>
      </c>
      <c r="E33" s="13"/>
      <c r="F33" s="12"/>
    </row>
    <row r="34" spans="2:8" x14ac:dyDescent="0.25">
      <c r="B34" s="38" t="s">
        <v>10</v>
      </c>
      <c r="C34" s="5" t="s">
        <v>11</v>
      </c>
      <c r="D34" s="14">
        <v>10000</v>
      </c>
      <c r="H34" s="15"/>
    </row>
    <row r="35" spans="2:8" x14ac:dyDescent="0.25">
      <c r="B35" s="39"/>
      <c r="C35" s="16" t="s">
        <v>12</v>
      </c>
      <c r="D35" s="4">
        <v>239100</v>
      </c>
    </row>
    <row r="36" spans="2:8" x14ac:dyDescent="0.25">
      <c r="B36" s="39"/>
      <c r="C36" s="5" t="s">
        <v>13</v>
      </c>
      <c r="D36" s="5"/>
    </row>
    <row r="37" spans="2:8" x14ac:dyDescent="0.25">
      <c r="B37" s="39"/>
      <c r="C37" s="16" t="s">
        <v>14</v>
      </c>
      <c r="D37" s="5"/>
    </row>
    <row r="38" spans="2:8" x14ac:dyDescent="0.25">
      <c r="B38" s="39"/>
      <c r="C38" s="17" t="s">
        <v>33</v>
      </c>
      <c r="D38" s="4">
        <v>89850</v>
      </c>
    </row>
    <row r="39" spans="2:8" x14ac:dyDescent="0.25">
      <c r="B39" s="39"/>
      <c r="C39" s="17" t="s">
        <v>26</v>
      </c>
      <c r="D39" s="4">
        <v>208335</v>
      </c>
    </row>
    <row r="40" spans="2:8" x14ac:dyDescent="0.25">
      <c r="B40" s="40"/>
      <c r="C40" s="18" t="s">
        <v>25</v>
      </c>
      <c r="D40" s="4">
        <v>0</v>
      </c>
      <c r="E40" s="15"/>
    </row>
    <row r="41" spans="2:8" x14ac:dyDescent="0.25">
      <c r="B41" s="41"/>
      <c r="C41" s="42"/>
      <c r="D41" s="28">
        <f>+D34+D35+D36+D38+D39</f>
        <v>547285</v>
      </c>
    </row>
    <row r="42" spans="2:8" ht="15.75" x14ac:dyDescent="0.25">
      <c r="B42" s="36" t="s">
        <v>15</v>
      </c>
      <c r="C42" s="37"/>
      <c r="D42" s="30">
        <f>+D15+D33+D41</f>
        <v>4582294.6700000009</v>
      </c>
    </row>
    <row r="43" spans="2:8" x14ac:dyDescent="0.25">
      <c r="B43" s="19"/>
      <c r="C43" s="19"/>
      <c r="D43" s="20"/>
    </row>
    <row r="44" spans="2:8" x14ac:dyDescent="0.25">
      <c r="B44" s="19"/>
      <c r="C44" s="19"/>
      <c r="D44" s="20"/>
    </row>
    <row r="45" spans="2:8" x14ac:dyDescent="0.25">
      <c r="B45" s="31"/>
      <c r="C45" s="31"/>
      <c r="F45" s="7"/>
    </row>
    <row r="46" spans="2:8" x14ac:dyDescent="0.25">
      <c r="C46" s="22"/>
      <c r="D46" s="23"/>
    </row>
    <row r="47" spans="2:8" hidden="1" x14ac:dyDescent="0.25">
      <c r="B47" s="21"/>
      <c r="C47" s="22" t="s">
        <v>30</v>
      </c>
    </row>
    <row r="48" spans="2:8" x14ac:dyDescent="0.25">
      <c r="B48" s="24"/>
      <c r="C48" s="23"/>
      <c r="D48" s="24"/>
    </row>
    <row r="49" spans="2:4" x14ac:dyDescent="0.25">
      <c r="C49" s="23"/>
    </row>
    <row r="50" spans="2:4" x14ac:dyDescent="0.25">
      <c r="B50" s="23" t="s">
        <v>29</v>
      </c>
      <c r="C50" s="23"/>
      <c r="D50" s="23" t="s">
        <v>36</v>
      </c>
    </row>
    <row r="51" spans="2:4" ht="21" customHeight="1" x14ac:dyDescent="0.25"/>
    <row r="52" spans="2:4" ht="21" customHeight="1" x14ac:dyDescent="0.25">
      <c r="C52" s="29" t="s">
        <v>37</v>
      </c>
    </row>
    <row r="53" spans="2:4" ht="25.5" customHeight="1" x14ac:dyDescent="0.25"/>
  </sheetData>
  <mergeCells count="11">
    <mergeCell ref="B45:C45"/>
    <mergeCell ref="B9:D9"/>
    <mergeCell ref="B10:D10"/>
    <mergeCell ref="B11:D11"/>
    <mergeCell ref="B12:D12"/>
    <mergeCell ref="B15:C15"/>
    <mergeCell ref="B34:B40"/>
    <mergeCell ref="B41:C41"/>
    <mergeCell ref="B42:C42"/>
    <mergeCell ref="B33:C33"/>
    <mergeCell ref="B16:B32"/>
  </mergeCells>
  <pageMargins left="0.7" right="0.7" top="0.75" bottom="0.75" header="0.3" footer="0.3"/>
  <pageSetup scale="5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según origen</vt:lpstr>
      <vt:lpstr>'Ingresos según origen'!Área_de_impresión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torres</dc:creator>
  <cp:keywords/>
  <dc:description/>
  <cp:lastModifiedBy>USUARIO</cp:lastModifiedBy>
  <cp:revision/>
  <cp:lastPrinted>2026-05-08T15:52:45Z</cp:lastPrinted>
  <dcterms:created xsi:type="dcterms:W3CDTF">2024-02-05T19:13:39Z</dcterms:created>
  <dcterms:modified xsi:type="dcterms:W3CDTF">2026-05-08T15:52:48Z</dcterms:modified>
  <cp:category/>
  <cp:contentStatus/>
</cp:coreProperties>
</file>